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11760"/>
  </bookViews>
  <sheets>
    <sheet name="таб" sheetId="1" r:id="rId1"/>
  </sheets>
  <definedNames>
    <definedName name="_xlnm._FilterDatabase" localSheetId="0" hidden="1">таб!$A$1:$A$64</definedName>
    <definedName name="_xlnm.Print_Titles" localSheetId="0">таб!$1:$1</definedName>
    <definedName name="_xlnm.Print_Area" localSheetId="0">таб!$A$1:$G$63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9" i="1"/>
  <c r="E59"/>
  <c r="D59"/>
  <c r="C59"/>
  <c r="F46" l="1"/>
  <c r="E46"/>
  <c r="D46"/>
  <c r="C46"/>
  <c r="F63" l="1"/>
  <c r="E63"/>
  <c r="D63"/>
  <c r="C63"/>
  <c r="B63"/>
  <c r="F33"/>
  <c r="E33"/>
  <c r="D33"/>
  <c r="C33"/>
  <c r="B33"/>
  <c r="F29"/>
  <c r="E29"/>
  <c r="D29"/>
  <c r="C29"/>
  <c r="F50" l="1"/>
  <c r="E50"/>
  <c r="D50"/>
  <c r="C50"/>
  <c r="B50"/>
  <c r="F19"/>
  <c r="E19"/>
  <c r="D19"/>
  <c r="C19"/>
  <c r="B19"/>
  <c r="F15"/>
  <c r="E15"/>
  <c r="D15"/>
  <c r="C15"/>
</calcChain>
</file>

<file path=xl/sharedStrings.xml><?xml version="1.0" encoding="utf-8"?>
<sst xmlns="http://schemas.openxmlformats.org/spreadsheetml/2006/main" count="131" uniqueCount="52">
  <si>
    <t>Утверждаю</t>
  </si>
  <si>
    <t>Согласовано</t>
  </si>
  <si>
    <t xml:space="preserve">Директор </t>
  </si>
  <si>
    <t>___________________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</si>
  <si>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</si>
  <si>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</si>
  <si>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</si>
  <si>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</si>
  <si>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</si>
  <si>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Белки, г</t>
  </si>
  <si>
    <t>Жиры, г</t>
  </si>
  <si>
    <t>Углеводы, г</t>
  </si>
  <si>
    <t>Завтрак</t>
  </si>
  <si>
    <t>Итого за прием пищи:</t>
  </si>
  <si>
    <t xml:space="preserve">полдник (ОВЗ) </t>
  </si>
  <si>
    <t/>
  </si>
  <si>
    <t>90/30</t>
  </si>
  <si>
    <t>12-18 ЛЕТ</t>
  </si>
  <si>
    <t>100/30</t>
  </si>
  <si>
    <t>7-11 ЛЕТ</t>
  </si>
  <si>
    <t>9 день</t>
  </si>
  <si>
    <t>10 день</t>
  </si>
  <si>
    <t>ХЛЕБ ПШЕНИЧНЫЙ ТТК №5</t>
  </si>
  <si>
    <t>ТТК №5</t>
  </si>
  <si>
    <t>БУЛОЧКА  СДОБНАЯ ТТК № 57</t>
  </si>
  <si>
    <t>ТТК №57</t>
  </si>
  <si>
    <t>ЧАЙ С САХАРОМ ТТК № 19</t>
  </si>
  <si>
    <t>ТТК №19</t>
  </si>
  <si>
    <t>БУТЕРБРОД С СЫРОМ ТТК №9</t>
  </si>
  <si>
    <t>35/10/5</t>
  </si>
  <si>
    <t>ТТК №9</t>
  </si>
  <si>
    <t>КОФЕЙНЫЙ НАПИТОК С МОЛОКОМ ТТК №10</t>
  </si>
  <si>
    <t>ТТК №10</t>
  </si>
  <si>
    <t>БЛИНЫ "ДОМАШНИЕ" ТТК №55</t>
  </si>
  <si>
    <t>ТТК №55</t>
  </si>
  <si>
    <t>ФРУКТЫ СВЕЖИЕ ЯБЛОКО ТТК №18</t>
  </si>
  <si>
    <t>ТТК №18</t>
  </si>
  <si>
    <t>ЧАЙ С САХАРОМ  И ЛИМОНОМ ТТК № 15</t>
  </si>
  <si>
    <t>ТТК № 15</t>
  </si>
  <si>
    <t>ЧАЙ С САХАРОМ ТТК №19</t>
  </si>
  <si>
    <t>ЧАЙ С САХАРОМ  № ТТК №19</t>
  </si>
  <si>
    <t>ТТК № 19</t>
  </si>
  <si>
    <t>КАША МОЛОЧНАЯ МАННАЯ СО СЛИВОЧНЫМ МАСЛОМ ТТК №37</t>
  </si>
  <si>
    <t>ТТК №37</t>
  </si>
  <si>
    <t>ХЛЕБ ПШЕНИЧНЫЙ ТТК №6</t>
  </si>
  <si>
    <t>КАША ГРЕЧНЕВАЯ ВЯЗКАЯ ТТК №30</t>
  </si>
  <si>
    <t>ТТК №30</t>
  </si>
  <si>
    <t>ТЕФТЕЛИ ИЗ ГОВЯДИНЫ С РИСОМ С СОУСОМ ТОМАТНЫМ ТТК №2</t>
  </si>
  <si>
    <t>ТТК №2</t>
  </si>
  <si>
    <t xml:space="preserve">ЕЖЕДНЕВНОЕ МЕНЮ                                                                                                                                                                                                                     для обеспечения горячим питанием обучающихся                        дата 05.11.2026г                                                                                                                                                                         </t>
  </si>
  <si>
    <t xml:space="preserve">МКОУ " ВЕРХНЕЧЕРЕНСКАЯ СШ </t>
  </si>
  <si>
    <t>06.11.2026г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</si>
</sst>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0.0"/>
  </numFmts>
  <fonts count="18">
    <font>
      <sz val="11"/>
      <color indexed="8"/>
      <name val="Calibri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25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2" fillId="0" borderId="0"/>
    <xf numFmtId="0" fontId="13" fillId="0" borderId="0"/>
    <xf numFmtId="0" fontId="13" fillId="0" borderId="0"/>
    <xf numFmtId="0" fontId="13" fillId="0" borderId="0"/>
  </cellStyleXfs>
  <cellXfs count="61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9" fillId="2" borderId="6" xfId="0" applyNumberFormat="1" applyFont="1" applyFill="1" applyBorder="1" applyAlignment="1" applyProtection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Font="1" applyFill="1" applyBorder="1"/>
    <xf numFmtId="0" fontId="14" fillId="4" borderId="6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right" vertical="center" wrapText="1"/>
    </xf>
    <xf numFmtId="0" fontId="14" fillId="4" borderId="6" xfId="0" applyFont="1" applyFill="1" applyBorder="1" applyAlignment="1">
      <alignment horizontal="right" vertical="center" wrapText="1"/>
    </xf>
    <xf numFmtId="39" fontId="14" fillId="4" borderId="6" xfId="0" applyNumberFormat="1" applyFont="1" applyFill="1" applyBorder="1" applyAlignment="1">
      <alignment horizontal="right" vertical="center" wrapText="1"/>
    </xf>
    <xf numFmtId="0" fontId="16" fillId="2" borderId="9" xfId="0" applyNumberFormat="1" applyFont="1" applyFill="1" applyBorder="1" applyAlignment="1" applyProtection="1">
      <alignment horizontal="left" vertical="center" wrapText="1"/>
    </xf>
    <xf numFmtId="0" fontId="16" fillId="2" borderId="9" xfId="0" applyNumberFormat="1" applyFont="1" applyFill="1" applyBorder="1" applyAlignment="1" applyProtection="1">
      <alignment horizontal="center" vertical="center" wrapText="1"/>
    </xf>
    <xf numFmtId="164" fontId="16" fillId="2" borderId="9" xfId="0" applyNumberFormat="1" applyFont="1" applyFill="1" applyBorder="1" applyAlignment="1" applyProtection="1">
      <alignment horizontal="right" vertical="center" wrapText="1"/>
    </xf>
    <xf numFmtId="0" fontId="16" fillId="2" borderId="10" xfId="0" applyNumberFormat="1" applyFont="1" applyFill="1" applyBorder="1" applyAlignment="1" applyProtection="1">
      <alignment horizontal="center" vertical="center" wrapText="1"/>
    </xf>
    <xf numFmtId="0" fontId="16" fillId="2" borderId="6" xfId="0" applyNumberFormat="1" applyFont="1" applyFill="1" applyBorder="1" applyAlignment="1" applyProtection="1">
      <alignment horizontal="left" vertical="center" wrapText="1"/>
    </xf>
    <xf numFmtId="0" fontId="16" fillId="2" borderId="6" xfId="0" applyNumberFormat="1" applyFont="1" applyFill="1" applyBorder="1" applyAlignment="1" applyProtection="1">
      <alignment horizontal="center" vertical="center" wrapText="1"/>
    </xf>
    <xf numFmtId="164" fontId="16" fillId="2" borderId="6" xfId="0" applyNumberFormat="1" applyFont="1" applyFill="1" applyBorder="1" applyAlignment="1" applyProtection="1">
      <alignment horizontal="right" vertical="center" wrapText="1"/>
    </xf>
    <xf numFmtId="0" fontId="16" fillId="2" borderId="6" xfId="0" applyNumberFormat="1" applyFont="1" applyFill="1" applyBorder="1" applyAlignment="1" applyProtection="1">
      <alignment horizontal="right" vertical="center" wrapText="1"/>
    </xf>
    <xf numFmtId="0" fontId="16" fillId="2" borderId="6" xfId="0" applyFont="1" applyFill="1" applyBorder="1" applyAlignment="1">
      <alignment horizontal="center" vertical="center" wrapText="1"/>
    </xf>
    <xf numFmtId="164" fontId="16" fillId="2" borderId="6" xfId="0" applyNumberFormat="1" applyFont="1" applyFill="1" applyBorder="1" applyAlignment="1">
      <alignment horizontal="right" vertical="center" wrapText="1"/>
    </xf>
    <xf numFmtId="165" fontId="14" fillId="4" borderId="6" xfId="0" applyNumberFormat="1" applyFont="1" applyFill="1" applyBorder="1" applyAlignment="1">
      <alignment horizontal="right" vertical="center" wrapText="1"/>
    </xf>
    <xf numFmtId="165" fontId="14" fillId="4" borderId="2" xfId="0" applyNumberFormat="1" applyFont="1" applyFill="1" applyBorder="1" applyAlignment="1">
      <alignment horizontal="right" vertical="center" wrapText="1"/>
    </xf>
    <xf numFmtId="0" fontId="15" fillId="5" borderId="6" xfId="0" applyFont="1" applyFill="1" applyBorder="1" applyAlignment="1">
      <alignment horizontal="left" vertical="center" wrapText="1"/>
    </xf>
    <xf numFmtId="0" fontId="15" fillId="5" borderId="6" xfId="0" applyFont="1" applyFill="1" applyBorder="1" applyAlignment="1">
      <alignment horizontal="center" vertical="center" wrapText="1"/>
    </xf>
    <xf numFmtId="39" fontId="15" fillId="5" borderId="6" xfId="0" applyNumberFormat="1" applyFont="1" applyFill="1" applyBorder="1" applyAlignment="1">
      <alignment horizontal="right" vertical="center" wrapText="1"/>
    </xf>
    <xf numFmtId="0" fontId="14" fillId="5" borderId="6" xfId="0" applyFont="1" applyFill="1" applyBorder="1" applyAlignment="1">
      <alignment vertical="center"/>
    </xf>
    <xf numFmtId="0" fontId="17" fillId="5" borderId="6" xfId="0" applyNumberFormat="1" applyFont="1" applyFill="1" applyBorder="1" applyAlignment="1" applyProtection="1">
      <alignment horizontal="left" vertical="center" wrapText="1"/>
    </xf>
    <xf numFmtId="0" fontId="17" fillId="5" borderId="6" xfId="0" applyNumberFormat="1" applyFont="1" applyFill="1" applyBorder="1" applyAlignment="1" applyProtection="1">
      <alignment horizontal="center" vertical="center" wrapText="1"/>
    </xf>
    <xf numFmtId="164" fontId="17" fillId="5" borderId="6" xfId="0" applyNumberFormat="1" applyFont="1" applyFill="1" applyBorder="1" applyAlignment="1" applyProtection="1">
      <alignment horizontal="right" vertical="center" wrapText="1"/>
    </xf>
    <xf numFmtId="0" fontId="16" fillId="5" borderId="6" xfId="0" applyNumberFormat="1" applyFont="1" applyFill="1" applyBorder="1" applyAlignment="1" applyProtection="1">
      <alignment horizontal="left" vertical="center" wrapText="1"/>
    </xf>
    <xf numFmtId="0" fontId="17" fillId="5" borderId="1" xfId="0" applyNumberFormat="1" applyFont="1" applyFill="1" applyBorder="1" applyAlignment="1" applyProtection="1">
      <alignment horizontal="left" vertical="center" wrapText="1"/>
    </xf>
    <xf numFmtId="0" fontId="17" fillId="5" borderId="1" xfId="0" applyNumberFormat="1" applyFont="1" applyFill="1" applyBorder="1" applyAlignment="1" applyProtection="1">
      <alignment horizontal="center" vertical="center" wrapText="1"/>
    </xf>
    <xf numFmtId="164" fontId="17" fillId="5" borderId="1" xfId="0" applyNumberFormat="1" applyFont="1" applyFill="1" applyBorder="1" applyAlignment="1" applyProtection="1">
      <alignment horizontal="right" vertical="center" wrapText="1"/>
    </xf>
    <xf numFmtId="0" fontId="16" fillId="5" borderId="1" xfId="0" applyNumberFormat="1" applyFont="1" applyFill="1" applyBorder="1" applyAlignment="1" applyProtection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0" xfId="0" applyNumberFormat="1" applyFont="1" applyFill="1" applyBorder="1" applyAlignment="1" applyProtection="1">
      <alignment horizontal="center" vertical="center" wrapText="1"/>
    </xf>
    <xf numFmtId="0" fontId="9" fillId="2" borderId="2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0" fontId="9" fillId="2" borderId="4" xfId="0" applyNumberFormat="1" applyFont="1" applyFill="1" applyBorder="1" applyAlignment="1" applyProtection="1">
      <alignment horizontal="center" vertical="center" wrapText="1"/>
    </xf>
    <xf numFmtId="0" fontId="10" fillId="2" borderId="7" xfId="0" applyNumberFormat="1" applyFont="1" applyFill="1" applyBorder="1" applyAlignment="1" applyProtection="1">
      <alignment horizontal="center" vertical="center" wrapText="1"/>
    </xf>
    <xf numFmtId="0" fontId="10" fillId="2" borderId="8" xfId="0" applyNumberFormat="1" applyFont="1" applyFill="1" applyBorder="1" applyAlignment="1" applyProtection="1">
      <alignment horizontal="center" vertical="center" wrapText="1"/>
    </xf>
    <xf numFmtId="0" fontId="11" fillId="2" borderId="2" xfId="0" applyNumberFormat="1" applyFont="1" applyFill="1" applyBorder="1" applyAlignment="1" applyProtection="1">
      <alignment horizontal="center" vertical="center" wrapText="1"/>
    </xf>
    <xf numFmtId="0" fontId="11" fillId="2" borderId="3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wrapText="1"/>
    </xf>
    <xf numFmtId="0" fontId="11" fillId="2" borderId="5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7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2396490</xdr:colOff>
      <xdr:row>5</xdr:row>
      <xdr:rowOff>151280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974912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2396490</xdr:colOff>
      <xdr:row>37</xdr:row>
      <xdr:rowOff>151280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11631706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717175</xdr:colOff>
      <xdr:row>2</xdr:row>
      <xdr:rowOff>224119</xdr:rowOff>
    </xdr:from>
    <xdr:to>
      <xdr:col>6</xdr:col>
      <xdr:colOff>459441</xdr:colOff>
      <xdr:row>5</xdr:row>
      <xdr:rowOff>403412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87234" y="1456766"/>
          <a:ext cx="2061883" cy="11990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717175</xdr:colOff>
      <xdr:row>35</xdr:row>
      <xdr:rowOff>44824</xdr:rowOff>
    </xdr:from>
    <xdr:to>
      <xdr:col>6</xdr:col>
      <xdr:colOff>694763</xdr:colOff>
      <xdr:row>37</xdr:row>
      <xdr:rowOff>537883</xdr:rowOff>
    </xdr:to>
    <xdr:pic>
      <xdr:nvPicPr>
        <xdr:cNvPr id="5" name="Рисунок 4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87234" y="12192000"/>
          <a:ext cx="2297205" cy="12550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4"/>
  <sheetViews>
    <sheetView tabSelected="1" view="pageBreakPreview" zoomScale="85" zoomScaleNormal="100" workbookViewId="0">
      <selection activeCell="I38" sqref="I38"/>
    </sheetView>
  </sheetViews>
  <sheetFormatPr defaultColWidth="9.140625" defaultRowHeight="20.100000000000001" customHeight="1"/>
  <cols>
    <col min="1" max="1" width="64.5703125" style="9" customWidth="1"/>
    <col min="2" max="2" width="9.42578125" style="9" customWidth="1"/>
    <col min="3" max="3" width="14.85546875" style="9" customWidth="1"/>
    <col min="4" max="4" width="15.85546875" style="9" customWidth="1"/>
    <col min="5" max="5" width="17.5703125" style="9" customWidth="1"/>
    <col min="6" max="6" width="17.140625" style="9" customWidth="1"/>
    <col min="7" max="7" width="12" style="9" customWidth="1"/>
    <col min="8" max="16384" width="9.140625" style="9"/>
  </cols>
  <sheetData>
    <row r="1" spans="1:15" ht="76.5" customHeight="1">
      <c r="A1" s="45" t="s">
        <v>49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spans="1:15" s="1" customFormat="1" ht="20.25" customHeight="1">
      <c r="A2" s="10" t="s">
        <v>0</v>
      </c>
      <c r="B2" s="10"/>
      <c r="C2" s="10" t="s">
        <v>50</v>
      </c>
      <c r="D2" s="10"/>
      <c r="E2" s="10"/>
      <c r="F2" s="10" t="s">
        <v>1</v>
      </c>
    </row>
    <row r="3" spans="1:15" s="1" customFormat="1" ht="20.25" customHeight="1">
      <c r="A3" s="10" t="s">
        <v>2</v>
      </c>
      <c r="B3" s="10"/>
      <c r="C3" s="10"/>
      <c r="D3" s="10"/>
      <c r="E3" s="10"/>
      <c r="F3" s="10" t="s">
        <v>2</v>
      </c>
    </row>
    <row r="4" spans="1:15" s="1" customFormat="1" ht="20.25" customHeight="1">
      <c r="A4" s="10" t="s">
        <v>3</v>
      </c>
      <c r="B4" s="10"/>
      <c r="C4" s="10"/>
      <c r="D4" s="10"/>
      <c r="E4" s="10"/>
      <c r="F4" s="10" t="s">
        <v>3</v>
      </c>
    </row>
    <row r="5" spans="1:15" s="5" customFormat="1" ht="39.75" customHeight="1">
      <c r="A5" s="47" t="s">
        <v>20</v>
      </c>
      <c r="B5" s="47"/>
      <c r="C5" s="47"/>
      <c r="D5" s="47"/>
      <c r="E5" s="47"/>
      <c r="F5" s="47"/>
      <c r="G5" s="47"/>
    </row>
    <row r="6" spans="1:15" s="7" customFormat="1" ht="58.5" customHeight="1">
      <c r="A6" s="60" t="s">
        <v>19</v>
      </c>
      <c r="B6" s="60"/>
      <c r="C6" s="60"/>
      <c r="D6" s="60"/>
      <c r="E6" s="60"/>
      <c r="F6" s="60"/>
      <c r="G6" s="60"/>
    </row>
    <row r="7" spans="1:15" ht="23.25" customHeight="1">
      <c r="A7" s="56" t="s">
        <v>4</v>
      </c>
      <c r="B7" s="56" t="s">
        <v>5</v>
      </c>
      <c r="C7" s="48" t="s">
        <v>6</v>
      </c>
      <c r="D7" s="49"/>
      <c r="E7" s="50"/>
      <c r="F7" s="56" t="s">
        <v>7</v>
      </c>
      <c r="G7" s="56" t="s">
        <v>8</v>
      </c>
    </row>
    <row r="8" spans="1:15" ht="25.7" customHeight="1">
      <c r="A8" s="57"/>
      <c r="B8" s="57"/>
      <c r="C8" s="11" t="s">
        <v>9</v>
      </c>
      <c r="D8" s="11" t="s">
        <v>10</v>
      </c>
      <c r="E8" s="11" t="s">
        <v>11</v>
      </c>
      <c r="F8" s="57"/>
      <c r="G8" s="57"/>
    </row>
    <row r="9" spans="1:15" ht="20.100000000000001" customHeight="1">
      <c r="A9" s="48" t="s">
        <v>12</v>
      </c>
      <c r="B9" s="49"/>
      <c r="C9" s="49"/>
      <c r="D9" s="49"/>
      <c r="E9" s="49"/>
      <c r="F9" s="49"/>
      <c r="G9" s="49"/>
    </row>
    <row r="10" spans="1:15" ht="31.5" customHeight="1">
      <c r="A10" s="15" t="s">
        <v>42</v>
      </c>
      <c r="B10" s="16">
        <v>200</v>
      </c>
      <c r="C10" s="20">
        <v>4.8</v>
      </c>
      <c r="D10" s="20">
        <v>5.7</v>
      </c>
      <c r="E10" s="20">
        <v>27.9</v>
      </c>
      <c r="F10" s="20">
        <v>182.5</v>
      </c>
      <c r="G10" s="17" t="s">
        <v>43</v>
      </c>
    </row>
    <row r="11" spans="1:15" ht="21" customHeight="1">
      <c r="A11" s="15" t="s">
        <v>28</v>
      </c>
      <c r="B11" s="16" t="s">
        <v>29</v>
      </c>
      <c r="C11" s="20">
        <v>5</v>
      </c>
      <c r="D11" s="20">
        <v>7.3</v>
      </c>
      <c r="E11" s="20">
        <v>17.600000000000001</v>
      </c>
      <c r="F11" s="20">
        <v>156.69999999999999</v>
      </c>
      <c r="G11" s="17" t="s">
        <v>30</v>
      </c>
    </row>
    <row r="12" spans="1:15" ht="20.100000000000001" customHeight="1">
      <c r="A12" s="15" t="s">
        <v>35</v>
      </c>
      <c r="B12" s="17">
        <v>120</v>
      </c>
      <c r="C12" s="20">
        <v>0.5</v>
      </c>
      <c r="D12" s="20">
        <v>0.5</v>
      </c>
      <c r="E12" s="20">
        <v>11.8</v>
      </c>
      <c r="F12" s="20">
        <v>56.4</v>
      </c>
      <c r="G12" s="17" t="s">
        <v>36</v>
      </c>
    </row>
    <row r="13" spans="1:15" ht="20.100000000000001" customHeight="1">
      <c r="A13" s="15" t="s">
        <v>31</v>
      </c>
      <c r="B13" s="17">
        <v>200</v>
      </c>
      <c r="C13" s="20">
        <v>3</v>
      </c>
      <c r="D13" s="20">
        <v>3.1</v>
      </c>
      <c r="E13" s="20">
        <v>12.1</v>
      </c>
      <c r="F13" s="20">
        <v>89</v>
      </c>
      <c r="G13" s="17" t="s">
        <v>32</v>
      </c>
    </row>
    <row r="14" spans="1:15" ht="20.100000000000001" customHeight="1">
      <c r="A14" s="15" t="s">
        <v>44</v>
      </c>
      <c r="B14" s="16">
        <v>30</v>
      </c>
      <c r="C14" s="19">
        <v>2.2999999999999998</v>
      </c>
      <c r="D14" s="19">
        <v>0.2</v>
      </c>
      <c r="E14" s="19">
        <v>15.1</v>
      </c>
      <c r="F14" s="19">
        <v>71.099999999999994</v>
      </c>
      <c r="G14" s="17" t="s">
        <v>23</v>
      </c>
    </row>
    <row r="15" spans="1:15" s="2" customFormat="1" ht="20.100000000000001" customHeight="1">
      <c r="A15" s="33" t="s">
        <v>13</v>
      </c>
      <c r="B15" s="34">
        <v>600</v>
      </c>
      <c r="C15" s="35">
        <f>SUM(C10:C14)</f>
        <v>15.600000000000001</v>
      </c>
      <c r="D15" s="35">
        <f>SUM(D10:D14)</f>
        <v>16.8</v>
      </c>
      <c r="E15" s="35">
        <f>SUM(E10:E14)</f>
        <v>84.499999999999986</v>
      </c>
      <c r="F15" s="35">
        <f>SUM(F10:F14)</f>
        <v>555.69999999999993</v>
      </c>
      <c r="G15" s="36"/>
    </row>
    <row r="16" spans="1:15" s="8" customFormat="1" ht="38.1" customHeight="1">
      <c r="A16" s="51" t="s">
        <v>14</v>
      </c>
      <c r="B16" s="52"/>
      <c r="C16" s="52"/>
      <c r="D16" s="52"/>
      <c r="E16" s="52"/>
      <c r="F16" s="52"/>
      <c r="G16" s="52"/>
    </row>
    <row r="17" spans="1:7" ht="19.5" customHeight="1">
      <c r="A17" s="21" t="s">
        <v>24</v>
      </c>
      <c r="B17" s="22">
        <v>100</v>
      </c>
      <c r="C17" s="23">
        <v>7.9</v>
      </c>
      <c r="D17" s="23">
        <v>9.4</v>
      </c>
      <c r="E17" s="23">
        <v>55.5</v>
      </c>
      <c r="F17" s="23">
        <v>339</v>
      </c>
      <c r="G17" s="24" t="s">
        <v>25</v>
      </c>
    </row>
    <row r="18" spans="1:7" ht="19.5" customHeight="1">
      <c r="A18" s="25" t="s">
        <v>40</v>
      </c>
      <c r="B18" s="26">
        <v>200</v>
      </c>
      <c r="C18" s="27">
        <v>0.2</v>
      </c>
      <c r="D18" s="27">
        <v>0</v>
      </c>
      <c r="E18" s="27">
        <v>15</v>
      </c>
      <c r="F18" s="27">
        <v>58</v>
      </c>
      <c r="G18" s="26" t="s">
        <v>41</v>
      </c>
    </row>
    <row r="19" spans="1:7" s="2" customFormat="1" ht="19.5" customHeight="1">
      <c r="A19" s="37" t="s">
        <v>13</v>
      </c>
      <c r="B19" s="38">
        <f>B17+B18</f>
        <v>300</v>
      </c>
      <c r="C19" s="39">
        <f>C17+C18</f>
        <v>8.1</v>
      </c>
      <c r="D19" s="39">
        <f>D17+D18</f>
        <v>9.4</v>
      </c>
      <c r="E19" s="39">
        <f>E17+E18</f>
        <v>70.5</v>
      </c>
      <c r="F19" s="39">
        <f>F17+F18</f>
        <v>397</v>
      </c>
      <c r="G19" s="40" t="s">
        <v>15</v>
      </c>
    </row>
    <row r="20" spans="1:7" s="8" customFormat="1" ht="68.25" customHeight="1">
      <c r="A20" s="60" t="s">
        <v>17</v>
      </c>
      <c r="B20" s="60"/>
      <c r="C20" s="60"/>
      <c r="D20" s="60"/>
      <c r="E20" s="60"/>
      <c r="F20" s="60"/>
      <c r="G20" s="60"/>
    </row>
    <row r="21" spans="1:7" s="3" customFormat="1" ht="25.7" customHeight="1">
      <c r="A21" s="58" t="s">
        <v>4</v>
      </c>
      <c r="B21" s="58" t="s">
        <v>5</v>
      </c>
      <c r="C21" s="53" t="s">
        <v>6</v>
      </c>
      <c r="D21" s="54"/>
      <c r="E21" s="55"/>
      <c r="F21" s="58" t="s">
        <v>7</v>
      </c>
      <c r="G21" s="58" t="s">
        <v>8</v>
      </c>
    </row>
    <row r="22" spans="1:7" s="3" customFormat="1" ht="36.75" customHeight="1">
      <c r="A22" s="59"/>
      <c r="B22" s="59"/>
      <c r="C22" s="12" t="s">
        <v>9</v>
      </c>
      <c r="D22" s="12" t="s">
        <v>10</v>
      </c>
      <c r="E22" s="12" t="s">
        <v>11</v>
      </c>
      <c r="F22" s="59"/>
      <c r="G22" s="59"/>
    </row>
    <row r="23" spans="1:7" s="3" customFormat="1" ht="35.25" customHeight="1">
      <c r="A23" s="53" t="s">
        <v>12</v>
      </c>
      <c r="B23" s="54"/>
      <c r="C23" s="54"/>
      <c r="D23" s="54"/>
      <c r="E23" s="54"/>
      <c r="F23" s="54"/>
      <c r="G23" s="54"/>
    </row>
    <row r="24" spans="1:7" s="3" customFormat="1" ht="30" customHeight="1">
      <c r="A24" s="15" t="s">
        <v>42</v>
      </c>
      <c r="B24" s="16">
        <v>250</v>
      </c>
      <c r="C24" s="20">
        <v>7.3</v>
      </c>
      <c r="D24" s="20">
        <v>7.125</v>
      </c>
      <c r="E24" s="20">
        <v>34.875</v>
      </c>
      <c r="F24" s="20">
        <v>228.125</v>
      </c>
      <c r="G24" s="17" t="s">
        <v>43</v>
      </c>
    </row>
    <row r="25" spans="1:7" s="3" customFormat="1" ht="20.100000000000001" customHeight="1">
      <c r="A25" s="15" t="s">
        <v>28</v>
      </c>
      <c r="B25" s="16" t="s">
        <v>29</v>
      </c>
      <c r="C25" s="20">
        <v>5</v>
      </c>
      <c r="D25" s="20">
        <v>7.3</v>
      </c>
      <c r="E25" s="20">
        <v>17.600000000000001</v>
      </c>
      <c r="F25" s="20">
        <v>156.69999999999999</v>
      </c>
      <c r="G25" s="17" t="s">
        <v>30</v>
      </c>
    </row>
    <row r="26" spans="1:7" s="3" customFormat="1" ht="20.100000000000001" customHeight="1">
      <c r="A26" s="15" t="s">
        <v>35</v>
      </c>
      <c r="B26" s="17">
        <v>120</v>
      </c>
      <c r="C26" s="20">
        <v>0.5</v>
      </c>
      <c r="D26" s="20">
        <v>0.5</v>
      </c>
      <c r="E26" s="20">
        <v>11.8</v>
      </c>
      <c r="F26" s="20">
        <v>56.4</v>
      </c>
      <c r="G26" s="17" t="s">
        <v>36</v>
      </c>
    </row>
    <row r="27" spans="1:7" s="3" customFormat="1" ht="20.100000000000001" customHeight="1">
      <c r="A27" s="15" t="s">
        <v>31</v>
      </c>
      <c r="B27" s="17">
        <v>200</v>
      </c>
      <c r="C27" s="20">
        <v>3</v>
      </c>
      <c r="D27" s="20">
        <v>3.1</v>
      </c>
      <c r="E27" s="20">
        <v>12.1</v>
      </c>
      <c r="F27" s="20">
        <v>89</v>
      </c>
      <c r="G27" s="17" t="s">
        <v>32</v>
      </c>
    </row>
    <row r="28" spans="1:7" s="3" customFormat="1" ht="20.100000000000001" customHeight="1">
      <c r="A28" s="15" t="s">
        <v>44</v>
      </c>
      <c r="B28" s="16">
        <v>30</v>
      </c>
      <c r="C28" s="19">
        <v>2.2999999999999998</v>
      </c>
      <c r="D28" s="19">
        <v>0.2</v>
      </c>
      <c r="E28" s="19">
        <v>15.1</v>
      </c>
      <c r="F28" s="19">
        <v>71.099999999999994</v>
      </c>
      <c r="G28" s="17" t="s">
        <v>23</v>
      </c>
    </row>
    <row r="29" spans="1:7" s="4" customFormat="1" ht="20.100000000000001" customHeight="1">
      <c r="A29" s="33" t="s">
        <v>13</v>
      </c>
      <c r="B29" s="34">
        <v>650</v>
      </c>
      <c r="C29" s="35">
        <f>SUM(C24:C28)</f>
        <v>18.100000000000001</v>
      </c>
      <c r="D29" s="35">
        <f>SUM(D24:D28)</f>
        <v>18.225000000000001</v>
      </c>
      <c r="E29" s="35">
        <f>SUM(E24:E28)</f>
        <v>91.474999999999994</v>
      </c>
      <c r="F29" s="35">
        <f>SUM(F24:F28)</f>
        <v>601.32499999999993</v>
      </c>
      <c r="G29" s="36"/>
    </row>
    <row r="30" spans="1:7" s="8" customFormat="1" ht="38.1" customHeight="1">
      <c r="A30" s="51" t="s">
        <v>14</v>
      </c>
      <c r="B30" s="52"/>
      <c r="C30" s="52"/>
      <c r="D30" s="52"/>
      <c r="E30" s="52"/>
      <c r="F30" s="52"/>
      <c r="G30" s="52"/>
    </row>
    <row r="31" spans="1:7" s="3" customFormat="1" ht="19.5" customHeight="1">
      <c r="A31" s="21" t="s">
        <v>24</v>
      </c>
      <c r="B31" s="22">
        <v>100</v>
      </c>
      <c r="C31" s="23">
        <v>7.9</v>
      </c>
      <c r="D31" s="23">
        <v>9.4</v>
      </c>
      <c r="E31" s="23">
        <v>55.5</v>
      </c>
      <c r="F31" s="23">
        <v>339</v>
      </c>
      <c r="G31" s="24" t="s">
        <v>25</v>
      </c>
    </row>
    <row r="32" spans="1:7" s="3" customFormat="1" ht="18" customHeight="1">
      <c r="A32" s="25" t="s">
        <v>26</v>
      </c>
      <c r="B32" s="26">
        <v>250</v>
      </c>
      <c r="C32" s="27">
        <v>0.25</v>
      </c>
      <c r="D32" s="27">
        <v>0</v>
      </c>
      <c r="E32" s="27">
        <v>18.75</v>
      </c>
      <c r="F32" s="27">
        <v>72.5</v>
      </c>
      <c r="G32" s="26" t="s">
        <v>27</v>
      </c>
    </row>
    <row r="33" spans="1:9" s="4" customFormat="1" ht="18" customHeight="1">
      <c r="A33" s="37" t="s">
        <v>13</v>
      </c>
      <c r="B33" s="38">
        <f>B31+B32</f>
        <v>350</v>
      </c>
      <c r="C33" s="39">
        <f>C31+C32</f>
        <v>8.15</v>
      </c>
      <c r="D33" s="39">
        <f>D31+D32</f>
        <v>9.4</v>
      </c>
      <c r="E33" s="39">
        <f>E31+E32</f>
        <v>74.25</v>
      </c>
      <c r="F33" s="39">
        <f>F31+F32</f>
        <v>411.5</v>
      </c>
      <c r="G33" s="40" t="s">
        <v>15</v>
      </c>
    </row>
    <row r="34" spans="1:9" s="1" customFormat="1" ht="20.25" customHeight="1">
      <c r="A34" s="10" t="s">
        <v>0</v>
      </c>
      <c r="B34" s="10"/>
      <c r="C34" s="10"/>
      <c r="D34" s="10"/>
      <c r="E34" s="10"/>
      <c r="F34" s="10" t="s">
        <v>1</v>
      </c>
    </row>
    <row r="35" spans="1:9" s="1" customFormat="1" ht="20.25" customHeight="1">
      <c r="A35" s="10" t="s">
        <v>2</v>
      </c>
      <c r="B35" s="10"/>
      <c r="C35" s="10" t="s">
        <v>50</v>
      </c>
      <c r="D35" s="10"/>
      <c r="E35" s="10"/>
      <c r="F35" s="10" t="s">
        <v>2</v>
      </c>
    </row>
    <row r="36" spans="1:9" s="1" customFormat="1" ht="20.25" customHeight="1">
      <c r="A36" s="10" t="s">
        <v>3</v>
      </c>
      <c r="B36" s="10"/>
      <c r="C36" s="10"/>
      <c r="D36" s="10" t="s">
        <v>51</v>
      </c>
      <c r="E36" s="10"/>
      <c r="F36" s="10" t="s">
        <v>3</v>
      </c>
    </row>
    <row r="37" spans="1:9" s="5" customFormat="1" ht="39.75" customHeight="1">
      <c r="A37" s="47" t="s">
        <v>21</v>
      </c>
      <c r="B37" s="47"/>
      <c r="C37" s="47"/>
      <c r="D37" s="47"/>
      <c r="E37" s="47"/>
      <c r="F37" s="47"/>
      <c r="G37" s="47"/>
    </row>
    <row r="38" spans="1:9" ht="58.5" customHeight="1">
      <c r="A38" s="60" t="s">
        <v>19</v>
      </c>
      <c r="B38" s="60"/>
      <c r="C38" s="60"/>
      <c r="D38" s="60"/>
      <c r="E38" s="60"/>
      <c r="F38" s="60"/>
      <c r="G38" s="60"/>
    </row>
    <row r="39" spans="1:9" ht="23.25" customHeight="1">
      <c r="A39" s="56" t="s">
        <v>4</v>
      </c>
      <c r="B39" s="56" t="s">
        <v>5</v>
      </c>
      <c r="C39" s="48" t="s">
        <v>6</v>
      </c>
      <c r="D39" s="49"/>
      <c r="E39" s="50"/>
      <c r="F39" s="56" t="s">
        <v>7</v>
      </c>
      <c r="G39" s="56" t="s">
        <v>8</v>
      </c>
    </row>
    <row r="40" spans="1:9" ht="25.7" customHeight="1">
      <c r="A40" s="57"/>
      <c r="B40" s="57"/>
      <c r="C40" s="11" t="s">
        <v>9</v>
      </c>
      <c r="D40" s="11" t="s">
        <v>10</v>
      </c>
      <c r="E40" s="11" t="s">
        <v>11</v>
      </c>
      <c r="F40" s="57"/>
      <c r="G40" s="57"/>
    </row>
    <row r="41" spans="1:9" ht="20.100000000000001" customHeight="1">
      <c r="A41" s="48" t="s">
        <v>12</v>
      </c>
      <c r="B41" s="49"/>
      <c r="C41" s="49"/>
      <c r="D41" s="49"/>
      <c r="E41" s="49"/>
      <c r="F41" s="49"/>
      <c r="G41" s="49"/>
    </row>
    <row r="42" spans="1:9" s="6" customFormat="1" ht="27" customHeight="1">
      <c r="A42" s="15" t="s">
        <v>45</v>
      </c>
      <c r="B42" s="29">
        <v>150</v>
      </c>
      <c r="C42" s="30">
        <v>3.99</v>
      </c>
      <c r="D42" s="30">
        <v>4.5</v>
      </c>
      <c r="E42" s="30">
        <v>17.72</v>
      </c>
      <c r="F42" s="30">
        <v>125.9</v>
      </c>
      <c r="G42" s="17" t="s">
        <v>46</v>
      </c>
      <c r="H42" s="13" t="s">
        <v>15</v>
      </c>
      <c r="I42" s="14"/>
    </row>
    <row r="43" spans="1:9" ht="33" customHeight="1">
      <c r="A43" s="15" t="s">
        <v>47</v>
      </c>
      <c r="B43" s="16" t="s">
        <v>16</v>
      </c>
      <c r="C43" s="18">
        <v>11</v>
      </c>
      <c r="D43" s="18">
        <v>14.7</v>
      </c>
      <c r="E43" s="18">
        <v>15.9</v>
      </c>
      <c r="F43" s="18">
        <v>239.9</v>
      </c>
      <c r="G43" s="17" t="s">
        <v>48</v>
      </c>
    </row>
    <row r="44" spans="1:9" ht="24.75" customHeight="1">
      <c r="A44" s="15" t="s">
        <v>39</v>
      </c>
      <c r="B44" s="17">
        <v>200</v>
      </c>
      <c r="C44" s="20">
        <v>0.2</v>
      </c>
      <c r="D44" s="20">
        <v>0</v>
      </c>
      <c r="E44" s="20">
        <v>15</v>
      </c>
      <c r="F44" s="20">
        <v>58</v>
      </c>
      <c r="G44" s="17" t="s">
        <v>27</v>
      </c>
    </row>
    <row r="45" spans="1:9" ht="20.100000000000001" customHeight="1">
      <c r="A45" s="15" t="s">
        <v>22</v>
      </c>
      <c r="B45" s="17">
        <v>30</v>
      </c>
      <c r="C45" s="18">
        <v>2.2999999999999998</v>
      </c>
      <c r="D45" s="18">
        <v>0.2</v>
      </c>
      <c r="E45" s="18">
        <v>15.1</v>
      </c>
      <c r="F45" s="18">
        <v>71.099999999999994</v>
      </c>
      <c r="G45" s="17" t="s">
        <v>23</v>
      </c>
    </row>
    <row r="46" spans="1:9" ht="20.100000000000001" customHeight="1">
      <c r="A46" s="33" t="s">
        <v>13</v>
      </c>
      <c r="B46" s="34">
        <v>500</v>
      </c>
      <c r="C46" s="35">
        <f>SUM(C42:C45)</f>
        <v>17.489999999999998</v>
      </c>
      <c r="D46" s="35">
        <f t="shared" ref="D46:F46" si="0">SUM(D42:D45)</f>
        <v>19.399999999999999</v>
      </c>
      <c r="E46" s="35">
        <f t="shared" si="0"/>
        <v>63.72</v>
      </c>
      <c r="F46" s="35">
        <f t="shared" si="0"/>
        <v>494.9</v>
      </c>
      <c r="G46" s="36"/>
    </row>
    <row r="47" spans="1:9" ht="38.1" customHeight="1">
      <c r="A47" s="51" t="s">
        <v>14</v>
      </c>
      <c r="B47" s="52"/>
      <c r="C47" s="52"/>
      <c r="D47" s="52"/>
      <c r="E47" s="52"/>
      <c r="F47" s="52"/>
      <c r="G47" s="52"/>
    </row>
    <row r="48" spans="1:9" ht="18.75" customHeight="1">
      <c r="A48" s="25" t="s">
        <v>33</v>
      </c>
      <c r="B48" s="26">
        <v>100</v>
      </c>
      <c r="C48" s="28">
        <v>5</v>
      </c>
      <c r="D48" s="28">
        <v>12</v>
      </c>
      <c r="E48" s="28">
        <v>21</v>
      </c>
      <c r="F48" s="28">
        <v>210</v>
      </c>
      <c r="G48" s="26" t="s">
        <v>34</v>
      </c>
    </row>
    <row r="49" spans="1:7" ht="25.5" customHeight="1">
      <c r="A49" s="25" t="s">
        <v>37</v>
      </c>
      <c r="B49" s="26">
        <v>200</v>
      </c>
      <c r="C49" s="27">
        <v>0.3</v>
      </c>
      <c r="D49" s="27">
        <v>0</v>
      </c>
      <c r="E49" s="27">
        <v>15.2</v>
      </c>
      <c r="F49" s="27">
        <v>60</v>
      </c>
      <c r="G49" s="26" t="s">
        <v>38</v>
      </c>
    </row>
    <row r="50" spans="1:7" s="2" customFormat="1" ht="20.100000000000001" customHeight="1">
      <c r="A50" s="37" t="s">
        <v>13</v>
      </c>
      <c r="B50" s="38">
        <f>B48+B49</f>
        <v>300</v>
      </c>
      <c r="C50" s="39">
        <f>SUM(C48:C49)</f>
        <v>5.3</v>
      </c>
      <c r="D50" s="39">
        <f>SUM(D48:D49)</f>
        <v>12</v>
      </c>
      <c r="E50" s="39">
        <f>SUM(E48:E49)</f>
        <v>36.200000000000003</v>
      </c>
      <c r="F50" s="39">
        <f>SUM(F48:F49)</f>
        <v>270</v>
      </c>
      <c r="G50" s="40" t="s">
        <v>15</v>
      </c>
    </row>
    <row r="51" spans="1:7" s="3" customFormat="1" ht="77.25" customHeight="1">
      <c r="A51" s="60" t="s">
        <v>17</v>
      </c>
      <c r="B51" s="60"/>
      <c r="C51" s="60"/>
      <c r="D51" s="60"/>
      <c r="E51" s="60"/>
      <c r="F51" s="60"/>
      <c r="G51" s="60"/>
    </row>
    <row r="52" spans="1:7" s="3" customFormat="1" ht="23.25" customHeight="1">
      <c r="A52" s="58" t="s">
        <v>4</v>
      </c>
      <c r="B52" s="58" t="s">
        <v>5</v>
      </c>
      <c r="C52" s="53" t="s">
        <v>6</v>
      </c>
      <c r="D52" s="54"/>
      <c r="E52" s="55"/>
      <c r="F52" s="58" t="s">
        <v>7</v>
      </c>
      <c r="G52" s="58" t="s">
        <v>8</v>
      </c>
    </row>
    <row r="53" spans="1:7" s="3" customFormat="1" ht="25.7" customHeight="1">
      <c r="A53" s="59"/>
      <c r="B53" s="59"/>
      <c r="C53" s="12" t="s">
        <v>9</v>
      </c>
      <c r="D53" s="12" t="s">
        <v>10</v>
      </c>
      <c r="E53" s="12" t="s">
        <v>11</v>
      </c>
      <c r="F53" s="59"/>
      <c r="G53" s="59"/>
    </row>
    <row r="54" spans="1:7" s="3" customFormat="1" ht="20.100000000000001" customHeight="1">
      <c r="A54" s="53" t="s">
        <v>12</v>
      </c>
      <c r="B54" s="54"/>
      <c r="C54" s="54"/>
      <c r="D54" s="54"/>
      <c r="E54" s="54"/>
      <c r="F54" s="54"/>
      <c r="G54" s="54"/>
    </row>
    <row r="55" spans="1:7" s="3" customFormat="1" ht="24.75" customHeight="1">
      <c r="A55" s="15" t="s">
        <v>45</v>
      </c>
      <c r="B55" s="29">
        <v>180</v>
      </c>
      <c r="C55" s="31">
        <v>4.7880000000000003</v>
      </c>
      <c r="D55" s="31">
        <v>5.4</v>
      </c>
      <c r="E55" s="31">
        <v>21.263999999999999</v>
      </c>
      <c r="F55" s="31">
        <v>151.08000000000001</v>
      </c>
      <c r="G55" s="17" t="s">
        <v>46</v>
      </c>
    </row>
    <row r="56" spans="1:7" s="3" customFormat="1" ht="32.25" customHeight="1">
      <c r="A56" s="15" t="s">
        <v>47</v>
      </c>
      <c r="B56" s="16" t="s">
        <v>18</v>
      </c>
      <c r="C56" s="32">
        <v>12.222222222222221</v>
      </c>
      <c r="D56" s="32">
        <v>17.3</v>
      </c>
      <c r="E56" s="32">
        <v>17.666666666666668</v>
      </c>
      <c r="F56" s="32">
        <v>275</v>
      </c>
      <c r="G56" s="17" t="s">
        <v>48</v>
      </c>
    </row>
    <row r="57" spans="1:7" s="3" customFormat="1" ht="20.100000000000001" customHeight="1">
      <c r="A57" s="15" t="s">
        <v>39</v>
      </c>
      <c r="B57" s="17">
        <v>200</v>
      </c>
      <c r="C57" s="31">
        <v>0.2</v>
      </c>
      <c r="D57" s="31">
        <v>0</v>
      </c>
      <c r="E57" s="31">
        <v>15</v>
      </c>
      <c r="F57" s="31">
        <v>58</v>
      </c>
      <c r="G57" s="17" t="s">
        <v>27</v>
      </c>
    </row>
    <row r="58" spans="1:7" s="3" customFormat="1" ht="20.100000000000001" customHeight="1">
      <c r="A58" s="15" t="s">
        <v>22</v>
      </c>
      <c r="B58" s="17">
        <v>30</v>
      </c>
      <c r="C58" s="32">
        <v>2.2999999999999998</v>
      </c>
      <c r="D58" s="32">
        <v>0.2</v>
      </c>
      <c r="E58" s="32">
        <v>15.1</v>
      </c>
      <c r="F58" s="32">
        <v>71.099999999999994</v>
      </c>
      <c r="G58" s="17" t="s">
        <v>23</v>
      </c>
    </row>
    <row r="59" spans="1:7" s="4" customFormat="1" ht="20.100000000000001" customHeight="1">
      <c r="A59" s="33" t="s">
        <v>13</v>
      </c>
      <c r="B59" s="34">
        <v>540</v>
      </c>
      <c r="C59" s="35">
        <f>SUM(C55:C58)</f>
        <v>19.510222222222222</v>
      </c>
      <c r="D59" s="35">
        <f>SUM(D55:D58)</f>
        <v>22.900000000000002</v>
      </c>
      <c r="E59" s="35">
        <f>SUM(E55:E58)</f>
        <v>69.030666666666662</v>
      </c>
      <c r="F59" s="35">
        <f>SUM(F55:F58)</f>
        <v>555.18000000000006</v>
      </c>
      <c r="G59" s="36"/>
    </row>
    <row r="60" spans="1:7" s="3" customFormat="1" ht="38.1" customHeight="1">
      <c r="A60" s="51" t="s">
        <v>14</v>
      </c>
      <c r="B60" s="52"/>
      <c r="C60" s="52"/>
      <c r="D60" s="52"/>
      <c r="E60" s="52"/>
      <c r="F60" s="52"/>
      <c r="G60" s="52"/>
    </row>
    <row r="61" spans="1:7" s="3" customFormat="1" ht="18.75" customHeight="1">
      <c r="A61" s="25" t="s">
        <v>33</v>
      </c>
      <c r="B61" s="26">
        <v>100</v>
      </c>
      <c r="C61" s="28">
        <v>5</v>
      </c>
      <c r="D61" s="28">
        <v>12</v>
      </c>
      <c r="E61" s="28">
        <v>21</v>
      </c>
      <c r="F61" s="28">
        <v>210</v>
      </c>
      <c r="G61" s="26" t="s">
        <v>34</v>
      </c>
    </row>
    <row r="62" spans="1:7" s="3" customFormat="1" ht="21" customHeight="1">
      <c r="A62" s="25" t="s">
        <v>37</v>
      </c>
      <c r="B62" s="26">
        <v>250</v>
      </c>
      <c r="C62" s="27">
        <v>0.46</v>
      </c>
      <c r="D62" s="27">
        <v>0</v>
      </c>
      <c r="E62" s="27">
        <v>23.75</v>
      </c>
      <c r="F62" s="27">
        <v>93.75</v>
      </c>
      <c r="G62" s="26" t="s">
        <v>38</v>
      </c>
    </row>
    <row r="63" spans="1:7" s="4" customFormat="1" ht="18.75" customHeight="1">
      <c r="A63" s="41" t="s">
        <v>13</v>
      </c>
      <c r="B63" s="42">
        <f>B61+B62</f>
        <v>350</v>
      </c>
      <c r="C63" s="43">
        <f>SUM(C61:C62)</f>
        <v>5.46</v>
      </c>
      <c r="D63" s="43">
        <f>SUM(D61:D62)</f>
        <v>12</v>
      </c>
      <c r="E63" s="43">
        <f>SUM(E61:E62)</f>
        <v>44.75</v>
      </c>
      <c r="F63" s="43">
        <f>SUM(F61:F62)</f>
        <v>303.75</v>
      </c>
      <c r="G63" s="44" t="s">
        <v>15</v>
      </c>
    </row>
    <row r="64" spans="1:7" ht="36" customHeight="1"/>
  </sheetData>
  <autoFilter ref="A1:A64"/>
  <mergeCells count="36">
    <mergeCell ref="A54:G54"/>
    <mergeCell ref="A60:G60"/>
    <mergeCell ref="A7:A8"/>
    <mergeCell ref="A21:A22"/>
    <mergeCell ref="A39:A40"/>
    <mergeCell ref="A52:A53"/>
    <mergeCell ref="A23:G23"/>
    <mergeCell ref="A30:G30"/>
    <mergeCell ref="A37:G37"/>
    <mergeCell ref="A38:G38"/>
    <mergeCell ref="C39:E39"/>
    <mergeCell ref="A41:G41"/>
    <mergeCell ref="A47:G47"/>
    <mergeCell ref="A51:G51"/>
    <mergeCell ref="C52:E52"/>
    <mergeCell ref="B39:B40"/>
    <mergeCell ref="B52:B53"/>
    <mergeCell ref="F39:F40"/>
    <mergeCell ref="F52:F53"/>
    <mergeCell ref="G39:G40"/>
    <mergeCell ref="G52:G53"/>
    <mergeCell ref="A5:G5"/>
    <mergeCell ref="A6:G6"/>
    <mergeCell ref="C7:E7"/>
    <mergeCell ref="A9:G9"/>
    <mergeCell ref="A16:G16"/>
    <mergeCell ref="A20:G20"/>
    <mergeCell ref="C21:E21"/>
    <mergeCell ref="B7:B8"/>
    <mergeCell ref="B21:B22"/>
    <mergeCell ref="F7:F8"/>
    <mergeCell ref="F21:F22"/>
    <mergeCell ref="G7:G8"/>
    <mergeCell ref="G21:G22"/>
    <mergeCell ref="A1:G1"/>
    <mergeCell ref="H1:O1"/>
  </mergeCells>
  <pageMargins left="0.39370078740157499" right="0.39370078740157499" top="0.39370078740157499" bottom="0.39370078740157499" header="0.511811023622047" footer="0.511811023622047"/>
  <pageSetup paperSize="9" scale="62" fitToHeight="0" orientation="portrait" r:id="rId1"/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</vt:lpstr>
      <vt:lpstr>таб!Заголовки_для_печати</vt:lpstr>
      <vt:lpstr>таб!Область_печати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МКОУ Верхнечеренская</cp:lastModifiedBy>
  <cp:lastPrinted>2026-07-21T06:33:50Z</cp:lastPrinted>
  <dcterms:created xsi:type="dcterms:W3CDTF">2022-01-09T11:32:00Z</dcterms:created>
  <dcterms:modified xsi:type="dcterms:W3CDTF">2026-10-23T09:59:03Z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F1DE7AB65B1545B0BD9B2719C12A298B_12</vt:lpwstr>
  </property>
  <property fmtid="{D5CDD505-2E9C-101B-9397-08002B2CF9AE}" pid="3" name="KSOProductBuildVer">
    <vt:lpwstr>1049-12.2.0.21931</vt:lpwstr>
  </property>
  <property fmtid="{D5CDD505-2E9C-101B-9397-08002B2CF9AE}" pid="4" name="KSOReadingLayout">
    <vt:bool>true</vt:bool>
  </property>
</Properties>
</file>